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0940003MAC_87.514\"/>
    </mc:Choice>
  </mc:AlternateContent>
  <xr:revisionPtr revIDLastSave="0" documentId="13_ncr:1_{0639259C-E54D-4300-A6E4-4DFA76DF4D20}" xr6:coauthVersionLast="47" xr6:coauthVersionMax="47" xr10:uidLastSave="{00000000-0000-0000-0000-000000000000}"/>
  <bookViews>
    <workbookView xWindow="-120" yWindow="-120" windowWidth="20730" windowHeight="11040" xr2:uid="{52E9F06F-8DEF-4ABA-B41E-8B79767B0965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>#REF!</definedName>
    <definedName name="_xlnm._FilterDatabase" localSheetId="3" hidden="1">'COMPOSIÇÃO DAS DESPESAS'!$A$5:$N$7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3">'COMPOSIÇÃO DAS DESPESAS'!$A$1:$G$7</definedName>
    <definedName name="_xlnm.Print_Area" localSheetId="2">'FLUXO DE CAIXA'!$A$1:$B$17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2" i="3" s="1"/>
  <c r="B14" i="3" s="1"/>
  <c r="B16" i="3" s="1"/>
  <c r="B9" i="3"/>
</calcChain>
</file>

<file path=xl/sharedStrings.xml><?xml version="1.0" encoding="utf-8"?>
<sst xmlns="http://schemas.openxmlformats.org/spreadsheetml/2006/main" count="26" uniqueCount="24">
  <si>
    <t xml:space="preserve">  </t>
  </si>
  <si>
    <t>EMENDA N° 40940003</t>
  </si>
  <si>
    <t>SECRETARIA DE ESTADO DA SAÚDE DE SÃO PAULO</t>
  </si>
  <si>
    <t xml:space="preserve">RESOLUÇÃO SS Nº 127, DE 21 DE SETEMBRO DE 2023 </t>
  </si>
  <si>
    <t xml:space="preserve">INCREMENTO MAC - SENADORA MARA GABRILLI - IMREA </t>
  </si>
  <si>
    <t>MAIO/2026</t>
  </si>
  <si>
    <t>Fluxo de Caixa Realizado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</si>
  <si>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</si>
  <si>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</si>
  <si>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</si>
  <si>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</si>
  <si>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</si>
  <si>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</si>
  <si>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</si>
  <si>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</si>
  <si>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</si>
  <si>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</si>
  <si>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</si>
  <si>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</si>
  <si>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</si>
  <si>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</si>
  <si>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ÓRTESES, PRÓTESES E MATERIAIS ESPECIAIS </t>
  </si>
  <si>
    <t xml:space="preserve">A.R HIDRAULICA E ELETRICA EIRELI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</si>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</sst>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43" fontId="3" fillId="0" borderId="0" xfId="2" applyFont="1" applyAlignment="1">
      <alignment vertical="center"/>
    </xf>
    <xf numFmtId="0" fontId="7" fillId="0" borderId="0" xfId="3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4" fontId="12" fillId="0" borderId="4" xfId="4" applyNumberFormat="1" applyFont="1" applyBorder="1" applyAlignment="1">
      <alignment horizontal="right" vertical="center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7" fillId="0" borderId="0" xfId="7" applyFont="1" applyAlignment="1">
      <alignment horizontal="center" vertical="center"/>
    </xf>
    <xf numFmtId="0" fontId="17" fillId="0" borderId="0" xfId="7" applyFont="1" applyAlignment="1">
      <alignment vertical="center"/>
    </xf>
    <xf numFmtId="0" fontId="1" fillId="0" borderId="0" xfId="7" applyAlignment="1">
      <alignment vertical="center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vertical="center"/>
    </xf>
    <xf numFmtId="0" fontId="1" fillId="0" borderId="0" xfId="7"/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0" fontId="23" fillId="5" borderId="7" xfId="7" applyFont="1" applyFill="1" applyBorder="1" applyAlignment="1">
      <alignment horizontal="left" vertical="center" indent="1"/>
    </xf>
    <xf numFmtId="0" fontId="23" fillId="5" borderId="7" xfId="7" applyFont="1" applyFill="1" applyBorder="1" applyAlignment="1">
      <alignment horizontal="left" vertical="center" indent="2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/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left" vertical="center" indent="1"/>
    </xf>
    <xf numFmtId="43" fontId="27" fillId="0" borderId="7" xfId="8" applyFont="1" applyFill="1" applyBorder="1" applyAlignment="1">
      <alignment horizontal="left" vertical="center"/>
    </xf>
    <xf numFmtId="4" fontId="27" fillId="0" borderId="7" xfId="7" applyNumberFormat="1" applyFont="1" applyBorder="1" applyAlignment="1">
      <alignment horizontal="center" vertical="center"/>
    </xf>
    <xf numFmtId="166" fontId="27" fillId="0" borderId="7" xfId="7" applyNumberFormat="1" applyFont="1" applyBorder="1" applyAlignment="1">
      <alignment horizontal="center" vertic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  <xf numFmtId="165" fontId="28" fillId="5" borderId="11" xfId="7" applyNumberFormat="1" applyFont="1" applyFill="1" applyBorder="1" applyAlignment="1">
      <alignment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vertical="center"/>
    </xf>
    <xf numFmtId="14" fontId="29" fillId="0" borderId="0" xfId="7" applyNumberFormat="1" applyFont="1" applyAlignment="1">
      <alignment horizontal="center"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4" fontId="1" fillId="0" borderId="0" xfId="7" applyNumberFormat="1" applyAlignment="1">
      <alignment horizontal="right"/>
    </xf>
    <xf numFmtId="14" fontId="1" fillId="0" borderId="0" xfId="7" applyNumberFormat="1" applyAlignment="1">
      <alignment horizontal="left" indent="1"/>
    </xf>
  </cellXfs>
  <cellStyles count="9">
    <cellStyle name="Normal" xfId="0" builtinId="0"/>
    <cellStyle name="Normal 2 2 2 2 12" xfId="4" xr:uid="{EB81EFAE-4478-45F3-BF6E-FACBA3458190}"/>
    <cellStyle name="Normal 2 2 2 2 12 2" xfId="6" xr:uid="{F6498974-6D79-43E2-99BB-F289D894E172}"/>
    <cellStyle name="Normal 3 2 2" xfId="1" xr:uid="{B5340F7A-416E-4718-894B-E0834C5576D4}"/>
    <cellStyle name="Normal 3 2 3" xfId="7" xr:uid="{DBC63077-1467-4DB3-8BF0-AC2116CAA396}"/>
    <cellStyle name="Normal 4" xfId="3" xr:uid="{3FE0CCE0-74C5-48F9-93AD-829C64BCB147}"/>
    <cellStyle name="Normal 4 2" xfId="5" xr:uid="{A983E7E8-819F-45CD-B7E8-C079306444F5}"/>
    <cellStyle name="Vírgula 2" xfId="2" xr:uid="{C2765F5F-4CB4-434A-B1D9-4E2C7CDE559D}"/>
    <cellStyle name="Vírgula 2 3" xfId="8" xr:uid="{478472A6-209B-4CE8-B891-8B1CE8F495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CD0A5D-FD23-455F-8C4E-B4524F79FB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41678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5</xdr:row>
      <xdr:rowOff>38100</xdr:rowOff>
    </xdr:from>
    <xdr:to>
      <xdr:col>10</xdr:col>
      <xdr:colOff>106109</xdr:colOff>
      <xdr:row>33</xdr:row>
      <xdr:rowOff>57150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1869682D-4C41-40D7-83FC-D74092BF8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847725"/>
          <a:ext cx="6078285" cy="45529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104775</xdr:colOff>
      <xdr:row>4</xdr:row>
      <xdr:rowOff>14462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076B368-240B-44BB-9658-7220506C92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200775" cy="6621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D937CE-EBF9-4766-9C24-85FD31900E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0B9A23-0D37-41EA-ACB2-6857BBFF9E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49679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14-%20%20PORT.%2010252023/5-%20Maio.26/87.514%20-%20PORT.1025-IMREA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14-%20%20PORT.%2010252023\5-%20Maio.26\87.514%20-%20PORT.1025-IMREA-%2005.26.xlsx" TargetMode="External"/><Relationship Id="rId1" Type="http://schemas.openxmlformats.org/officeDocument/2006/relationships/externalLinkPath" Target="/Controladoria/Projetos%20Controladoria/Subven&#231;&#245;es/SES/ativas/SES%20-%202026/3%20-%20PORTARIAS/87.514-%20%20PORT.%2010252023/5-%20Maio.26/87.514%20-%20PORT.1025-IMREA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DFFD3-B675-4902-BE04-E955663447B5}">
  <dimension ref="A1:P11"/>
  <sheetViews>
    <sheetView showGridLines="0" tabSelected="1" zoomScale="70" zoomScaleNormal="70" workbookViewId="0">
      <selection activeCell="S6" sqref="S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5" width="9.140625" style="2"/>
    <col min="16" max="16" width="12" style="2" bestFit="1" customWidth="1"/>
    <col min="17" max="16384" width="9.140625" style="2"/>
  </cols>
  <sheetData>
    <row r="1" spans="1:16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6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6" s="4" customFormat="1" ht="55.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6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6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11" spans="1:16" ht="24.75" customHeight="1" x14ac:dyDescent="0.25">
      <c r="P11" s="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B676-E49D-4ED9-981C-3D70736C5CFA}">
  <dimension ref="A1"/>
  <sheetViews>
    <sheetView showGridLines="0" workbookViewId="0">
      <selection activeCell="A10" sqref="A10"/>
    </sheetView>
  </sheetViews>
  <sheetFormatPr defaultColWidth="9.140625" defaultRowHeight="12.75" x14ac:dyDescent="0.2"/>
  <cols>
    <col min="1" max="16384" width="9.140625" style="10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75F06-C501-4552-B8BB-26E888796C90}">
  <dimension ref="A1:E20"/>
  <sheetViews>
    <sheetView showGridLines="0" zoomScale="85" zoomScaleNormal="85" workbookViewId="0">
      <selection activeCell="A10" sqref="A10"/>
    </sheetView>
  </sheetViews>
  <sheetFormatPr defaultColWidth="9.140625"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5" width="19" style="12" customWidth="1"/>
    <col min="6" max="16384" width="9.140625" style="12"/>
  </cols>
  <sheetData>
    <row r="1" spans="1:5" ht="52.15" customHeight="1" x14ac:dyDescent="0.25">
      <c r="A1" s="11"/>
      <c r="B1" s="11"/>
    </row>
    <row r="2" spans="1:5" ht="27" customHeight="1" x14ac:dyDescent="0.25">
      <c r="A2" s="13"/>
      <c r="B2" s="13"/>
    </row>
    <row r="3" spans="1:5" ht="37.9" customHeight="1" x14ac:dyDescent="0.25">
      <c r="A3" s="14" t="s">
        <v>6</v>
      </c>
      <c r="B3" s="14"/>
    </row>
    <row r="4" spans="1:5" ht="25.15" customHeight="1" x14ac:dyDescent="0.25">
      <c r="A4" s="15"/>
      <c r="B4" s="15"/>
    </row>
    <row r="5" spans="1:5" ht="14.45" customHeight="1" x14ac:dyDescent="0.25">
      <c r="A5" s="15"/>
      <c r="B5" s="15"/>
    </row>
    <row r="6" spans="1:5" ht="15.75" thickBot="1" x14ac:dyDescent="0.3">
      <c r="A6" s="16" t="s">
        <v>7</v>
      </c>
      <c r="B6" s="17">
        <v>8821.4700000000012</v>
      </c>
    </row>
    <row r="7" spans="1:5" ht="27.6" customHeight="1" x14ac:dyDescent="0.25">
      <c r="A7" s="18" t="s">
        <v>8</v>
      </c>
      <c r="B7" s="19">
        <v>89.96</v>
      </c>
    </row>
    <row r="8" spans="1:5" x14ac:dyDescent="0.25">
      <c r="A8" s="20"/>
      <c r="B8" s="21"/>
    </row>
    <row r="9" spans="1:5" x14ac:dyDescent="0.25">
      <c r="A9" s="22" t="s">
        <v>9</v>
      </c>
      <c r="B9" s="23">
        <f>B7</f>
        <v>89.96</v>
      </c>
    </row>
    <row r="10" spans="1:5" x14ac:dyDescent="0.25">
      <c r="A10" s="20"/>
      <c r="B10" s="21"/>
    </row>
    <row r="11" spans="1:5" ht="27.6" customHeight="1" x14ac:dyDescent="0.25">
      <c r="A11" s="24" t="s">
        <v>10</v>
      </c>
      <c r="B11" s="25"/>
    </row>
    <row r="12" spans="1:5" ht="27.6" customHeight="1" x14ac:dyDescent="0.25">
      <c r="A12" s="18" t="s">
        <v>11</v>
      </c>
      <c r="B12" s="26">
        <f>'COMPOSIÇÃO DAS DESPESAS'!F7</f>
        <v>-280</v>
      </c>
      <c r="C12" s="27"/>
      <c r="D12" s="27"/>
    </row>
    <row r="13" spans="1:5" x14ac:dyDescent="0.25">
      <c r="A13" s="20"/>
      <c r="B13" s="21"/>
    </row>
    <row r="14" spans="1:5" ht="27.6" customHeight="1" x14ac:dyDescent="0.25">
      <c r="A14" s="28" t="s">
        <v>9</v>
      </c>
      <c r="B14" s="29">
        <f>SUM(B12:B13)</f>
        <v>-280</v>
      </c>
      <c r="C14" s="27"/>
    </row>
    <row r="15" spans="1:5" x14ac:dyDescent="0.25">
      <c r="B15" s="31"/>
    </row>
    <row r="16" spans="1:5" ht="27.6" customHeight="1" thickBot="1" x14ac:dyDescent="0.3">
      <c r="A16" s="32" t="s">
        <v>12</v>
      </c>
      <c r="B16" s="33">
        <f>B6+B7+B14</f>
        <v>8631.43</v>
      </c>
      <c r="D16" s="34"/>
      <c r="E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CF8F-5D19-4947-AAD4-A0FD452B53F6}">
  <dimension ref="A1:N7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66" customWidth="1"/>
    <col min="2" max="2" width="13.42578125" style="66" customWidth="1"/>
    <col min="3" max="3" width="45.28515625" style="67" bestFit="1" customWidth="1"/>
    <col min="4" max="4" width="25.140625" style="67" customWidth="1"/>
    <col min="5" max="5" width="64.28515625" style="67" bestFit="1" customWidth="1"/>
    <col min="6" max="6" width="18.28515625" style="68" bestFit="1" customWidth="1"/>
    <col min="7" max="7" width="14.85546875" style="69" customWidth="1"/>
    <col min="8" max="16384" width="9.140625" style="41"/>
  </cols>
  <sheetData>
    <row r="1" spans="1:14" s="38" customFormat="1" ht="53.25" customHeight="1" x14ac:dyDescent="0.25">
      <c r="A1" s="36"/>
      <c r="B1" s="36"/>
      <c r="C1" s="36"/>
      <c r="D1" s="36"/>
      <c r="E1" s="36"/>
      <c r="F1" s="36"/>
      <c r="G1" s="36"/>
      <c r="H1" s="37"/>
      <c r="I1" s="37"/>
      <c r="J1" s="37"/>
      <c r="K1" s="37"/>
    </row>
    <row r="2" spans="1:14" ht="12" customHeight="1" x14ac:dyDescent="0.25">
      <c r="A2" s="39" t="s">
        <v>13</v>
      </c>
      <c r="B2" s="39"/>
      <c r="C2" s="39"/>
      <c r="D2" s="39"/>
      <c r="E2" s="39"/>
      <c r="F2" s="39"/>
      <c r="G2" s="39"/>
      <c r="H2" s="40"/>
      <c r="I2" s="40"/>
      <c r="J2" s="40"/>
      <c r="K2" s="40"/>
      <c r="L2" s="40"/>
      <c r="M2" s="40"/>
      <c r="N2" s="40"/>
    </row>
    <row r="3" spans="1:14" s="42" customFormat="1" ht="20.100000000000001" customHeight="1" x14ac:dyDescent="0.25">
      <c r="A3" s="39"/>
      <c r="B3" s="39"/>
      <c r="C3" s="39"/>
      <c r="D3" s="39"/>
      <c r="E3" s="39"/>
      <c r="F3" s="39"/>
      <c r="G3" s="39"/>
      <c r="H3" s="40"/>
      <c r="I3" s="40"/>
      <c r="J3" s="40"/>
      <c r="K3" s="40"/>
      <c r="L3" s="40"/>
      <c r="M3" s="40"/>
      <c r="N3" s="40"/>
    </row>
    <row r="4" spans="1:14" s="46" customFormat="1" ht="13.5" customHeight="1" x14ac:dyDescent="0.25">
      <c r="A4" s="43"/>
      <c r="B4" s="44"/>
      <c r="C4" s="43"/>
      <c r="D4" s="43"/>
      <c r="E4" s="43"/>
      <c r="F4" s="45"/>
      <c r="G4" s="43"/>
    </row>
    <row r="5" spans="1:14" s="52" customFormat="1" ht="27" customHeight="1" x14ac:dyDescent="0.2">
      <c r="A5" s="47" t="s">
        <v>14</v>
      </c>
      <c r="B5" s="47" t="s">
        <v>15</v>
      </c>
      <c r="C5" s="48" t="s">
        <v>16</v>
      </c>
      <c r="D5" s="48" t="s">
        <v>17</v>
      </c>
      <c r="E5" s="49" t="s">
        <v>18</v>
      </c>
      <c r="F5" s="50" t="s">
        <v>19</v>
      </c>
      <c r="G5" s="51" t="s">
        <v>20</v>
      </c>
      <c r="H5" s="42"/>
    </row>
    <row r="6" spans="1:14" ht="15.75" thickBot="1" x14ac:dyDescent="0.3">
      <c r="A6" s="53">
        <v>1</v>
      </c>
      <c r="B6" s="54">
        <v>7168</v>
      </c>
      <c r="C6" s="55" t="s">
        <v>21</v>
      </c>
      <c r="D6" s="55" t="s">
        <v>11</v>
      </c>
      <c r="E6" s="56" t="s">
        <v>22</v>
      </c>
      <c r="F6" s="57">
        <v>-280</v>
      </c>
      <c r="G6" s="58">
        <v>46155</v>
      </c>
    </row>
    <row r="7" spans="1:14" s="64" customFormat="1" ht="26.45" customHeight="1" thickBot="1" x14ac:dyDescent="0.3">
      <c r="A7" s="59" t="s">
        <v>23</v>
      </c>
      <c r="B7" s="60"/>
      <c r="C7" s="60"/>
      <c r="D7" s="60"/>
      <c r="E7" s="61"/>
      <c r="F7" s="62">
        <f>SUM(F6:F6)</f>
        <v>-280</v>
      </c>
      <c r="G7" s="63"/>
      <c r="I7" s="65"/>
    </row>
  </sheetData>
  <autoFilter ref="A5:N7" xr:uid="{576775FA-605F-401E-BBCE-78CCCFD43394}"/>
  <mergeCells count="3">
    <mergeCell ref="A1:G1"/>
    <mergeCell ref="A2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354538-DF16-4850-BDCE-D04B495C6D88}"/>
</file>

<file path=customXml/itemProps2.xml><?xml version="1.0" encoding="utf-8"?>
<ds:datastoreItem xmlns:ds="http://schemas.openxmlformats.org/officeDocument/2006/customXml" ds:itemID="{309D4B07-64BF-4842-A5B6-4A470CE37328}"/>
</file>

<file path=customXml/itemProps3.xml><?xml version="1.0" encoding="utf-8"?>
<ds:datastoreItem xmlns:ds="http://schemas.openxmlformats.org/officeDocument/2006/customXml" ds:itemID="{D20661BD-9D8B-4D55-BAF4-3D4A52E369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Nathalia de Paula</dc:creator>
  <cp:lastModifiedBy>Nathalia de Paula</cp:lastModifiedBy>
  <cp:lastPrinted>2026-06-10T14:24:39Z</cp:lastPrinted>
  <dcterms:created xsi:type="dcterms:W3CDTF">2026-06-10T14:23:47Z</dcterms:created>
  <dcterms:modified xsi:type="dcterms:W3CDTF">2026-06-10T14:24:51Z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Order">
    <vt:r8>994100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